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ERGIE\2.Projets\2025\ROSE\12_TABLEAU DE BORD\2025\Download Data\REGION\"/>
    </mc:Choice>
  </mc:AlternateContent>
  <xr:revisionPtr revIDLastSave="0" documentId="13_ncr:1_{F695D312-27D5-4AD7-AF63-38E2F09ABC09}" xr6:coauthVersionLast="47" xr6:coauthVersionMax="47" xr10:uidLastSave="{00000000-0000-0000-0000-000000000000}"/>
  <bookViews>
    <workbookView xWindow="-120" yWindow="-120" windowWidth="29040" windowHeight="15840" xr2:uid="{3A3C4498-B7AA-4ADD-A493-1E345B0D10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37" i="1"/>
  <c r="C34" i="1"/>
  <c r="C31" i="1"/>
  <c r="C28" i="1"/>
  <c r="C22" i="1"/>
  <c r="C19" i="1"/>
  <c r="C16" i="1"/>
  <c r="C13" i="1"/>
  <c r="C10" i="1"/>
  <c r="C7" i="1"/>
</calcChain>
</file>

<file path=xl/sharedStrings.xml><?xml version="1.0" encoding="utf-8"?>
<sst xmlns="http://schemas.openxmlformats.org/spreadsheetml/2006/main" count="14" uniqueCount="14">
  <si>
    <t>%</t>
  </si>
  <si>
    <t>Agriculture</t>
  </si>
  <si>
    <t>Branche énergie</t>
  </si>
  <si>
    <t>Chantiers</t>
  </si>
  <si>
    <t>Industrie</t>
  </si>
  <si>
    <t>Plateformes aéroportuaires</t>
  </si>
  <si>
    <t>Résidentiel</t>
  </si>
  <si>
    <t>Tertiaire</t>
  </si>
  <si>
    <t>Traitement des déchets</t>
  </si>
  <si>
    <t>Transport ferroviaire et fluvial</t>
  </si>
  <si>
    <t>Transport routier</t>
  </si>
  <si>
    <t>Source (à faire apparaître si réutilisation des chiffres dans un graphique) : ROSE 2025 (Inventaire 2022 - Airparif)</t>
  </si>
  <si>
    <t>UTCATF</t>
  </si>
  <si>
    <t>Émissions par secteur (2005/2022) - Climat réel - kteqCO2 (scope 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</si>
</sst>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right"/>
    </xf>
    <xf numFmtId="164" fontId="0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 applyFill="1" applyBorder="1" applyAlignment="1">
      <alignment wrapText="1"/>
    </xf>
    <xf numFmtId="0" fontId="4" fillId="0" borderId="0" xfId="0" applyFont="1"/>
    <xf numFmtId="9" fontId="0" fillId="0" borderId="0" xfId="2" applyFont="1"/>
    <xf numFmtId="9" fontId="0" fillId="2" borderId="0" xfId="2" applyFont="1" applyFill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3A15-5CA6-4CD1-81BE-09008420B7D4}">
  <dimension ref="A1:C37"/>
  <sheetViews>
    <sheetView tabSelected="1" workbookViewId="0">
      <selection activeCell="D25" sqref="D25"/>
    </sheetView>
  </sheetViews>
  <sheetFormatPr baseColWidth="10" defaultRowHeight="15" x14ac:dyDescent="0.25"/>
  <cols>
    <col min="1" max="1" width="29.28515625" customWidth="1"/>
  </cols>
  <sheetData>
    <row r="1" spans="1:3" x14ac:dyDescent="0.25">
      <c r="A1" t="s">
        <v>13</v>
      </c>
    </row>
    <row r="2" spans="1:3" x14ac:dyDescent="0.25">
      <c r="A2" s="10" t="s">
        <v>11</v>
      </c>
    </row>
    <row r="4" spans="1:3" x14ac:dyDescent="0.25">
      <c r="A4" s="1"/>
      <c r="B4" s="8">
        <v>2022</v>
      </c>
      <c r="C4" s="8" t="s">
        <v>0</v>
      </c>
    </row>
    <row r="5" spans="1:3" x14ac:dyDescent="0.25">
      <c r="A5" s="2" t="s">
        <v>1</v>
      </c>
      <c r="B5" s="3"/>
      <c r="C5" s="5"/>
    </row>
    <row r="6" spans="1:3" x14ac:dyDescent="0.25">
      <c r="A6" s="2">
        <v>2005</v>
      </c>
      <c r="B6" s="4">
        <v>1158</v>
      </c>
      <c r="C6" s="6"/>
    </row>
    <row r="7" spans="1:3" x14ac:dyDescent="0.25">
      <c r="A7" s="2">
        <v>2022</v>
      </c>
      <c r="B7" s="7">
        <v>923</v>
      </c>
      <c r="C7" s="11">
        <f>(B7-B6)/B6</f>
        <v>-0.20293609671848015</v>
      </c>
    </row>
    <row r="8" spans="1:3" x14ac:dyDescent="0.25">
      <c r="A8" s="2" t="s">
        <v>2</v>
      </c>
      <c r="B8" s="3"/>
      <c r="C8" s="12"/>
    </row>
    <row r="9" spans="1:3" x14ac:dyDescent="0.25">
      <c r="A9" s="2">
        <v>2005</v>
      </c>
      <c r="B9" s="4">
        <v>1147</v>
      </c>
      <c r="C9" s="12"/>
    </row>
    <row r="10" spans="1:3" x14ac:dyDescent="0.25">
      <c r="A10" s="2">
        <v>2022</v>
      </c>
      <c r="B10" s="7">
        <v>184</v>
      </c>
      <c r="C10" s="11">
        <f>(B10-B9)/B9</f>
        <v>-0.8395815170008718</v>
      </c>
    </row>
    <row r="11" spans="1:3" x14ac:dyDescent="0.25">
      <c r="A11" s="2" t="s">
        <v>3</v>
      </c>
      <c r="B11" s="3"/>
      <c r="C11" s="12"/>
    </row>
    <row r="12" spans="1:3" x14ac:dyDescent="0.25">
      <c r="A12" s="2">
        <v>2005</v>
      </c>
      <c r="B12" s="9">
        <v>693</v>
      </c>
      <c r="C12" s="12"/>
    </row>
    <row r="13" spans="1:3" x14ac:dyDescent="0.25">
      <c r="A13" s="2">
        <v>2022</v>
      </c>
      <c r="B13" s="7">
        <v>496</v>
      </c>
      <c r="C13" s="11">
        <f>(B13-B12)/B12</f>
        <v>-0.28427128427128429</v>
      </c>
    </row>
    <row r="14" spans="1:3" x14ac:dyDescent="0.25">
      <c r="A14" s="2" t="s">
        <v>4</v>
      </c>
      <c r="B14" s="3"/>
      <c r="C14" s="12"/>
    </row>
    <row r="15" spans="1:3" x14ac:dyDescent="0.25">
      <c r="A15" s="2">
        <v>2005</v>
      </c>
      <c r="B15" s="4">
        <v>5515</v>
      </c>
      <c r="C15" s="12"/>
    </row>
    <row r="16" spans="1:3" x14ac:dyDescent="0.25">
      <c r="A16" s="2">
        <v>2022</v>
      </c>
      <c r="B16" s="7">
        <v>2244</v>
      </c>
      <c r="C16" s="11">
        <f>(B16-B15)/B15</f>
        <v>-0.59310970081595649</v>
      </c>
    </row>
    <row r="17" spans="1:3" x14ac:dyDescent="0.25">
      <c r="A17" s="2" t="s">
        <v>5</v>
      </c>
      <c r="B17" s="3"/>
      <c r="C17" s="12"/>
    </row>
    <row r="18" spans="1:3" x14ac:dyDescent="0.25">
      <c r="A18" s="2">
        <v>2005</v>
      </c>
      <c r="B18" s="4">
        <v>1331</v>
      </c>
      <c r="C18" s="12"/>
    </row>
    <row r="19" spans="1:3" x14ac:dyDescent="0.25">
      <c r="A19" s="2">
        <v>2022</v>
      </c>
      <c r="B19" s="7">
        <v>1041</v>
      </c>
      <c r="C19" s="11">
        <f>(B19-B18)/B18</f>
        <v>-0.21788129226145755</v>
      </c>
    </row>
    <row r="20" spans="1:3" x14ac:dyDescent="0.25">
      <c r="A20" s="2" t="s">
        <v>6</v>
      </c>
      <c r="B20" s="3"/>
      <c r="C20" s="12"/>
    </row>
    <row r="21" spans="1:3" x14ac:dyDescent="0.25">
      <c r="A21" s="2">
        <v>2005</v>
      </c>
      <c r="B21" s="4">
        <v>15658</v>
      </c>
      <c r="C21" s="12"/>
    </row>
    <row r="22" spans="1:3" x14ac:dyDescent="0.25">
      <c r="A22" s="2">
        <v>2022</v>
      </c>
      <c r="B22" s="7">
        <v>8038</v>
      </c>
      <c r="C22" s="11">
        <f>(B22-B21)/B21</f>
        <v>-0.48665219057350873</v>
      </c>
    </row>
    <row r="23" spans="1:3" x14ac:dyDescent="0.25">
      <c r="A23" s="2" t="s">
        <v>7</v>
      </c>
      <c r="B23" s="3"/>
      <c r="C23" s="12"/>
    </row>
    <row r="24" spans="1:3" x14ac:dyDescent="0.25">
      <c r="A24" s="2">
        <v>2005</v>
      </c>
      <c r="B24" s="4">
        <v>8415</v>
      </c>
      <c r="C24" s="12"/>
    </row>
    <row r="25" spans="1:3" x14ac:dyDescent="0.25">
      <c r="A25" s="2">
        <v>2022</v>
      </c>
      <c r="B25" s="7">
        <v>6343</v>
      </c>
      <c r="C25" s="11">
        <f>(B25-B24)/B24</f>
        <v>-0.24622697563874035</v>
      </c>
    </row>
    <row r="26" spans="1:3" x14ac:dyDescent="0.25">
      <c r="A26" s="2" t="s">
        <v>8</v>
      </c>
      <c r="B26" s="3"/>
      <c r="C26" s="12"/>
    </row>
    <row r="27" spans="1:3" x14ac:dyDescent="0.25">
      <c r="A27" s="2">
        <v>2005</v>
      </c>
      <c r="B27" s="4">
        <v>579</v>
      </c>
      <c r="C27" s="12"/>
    </row>
    <row r="28" spans="1:3" x14ac:dyDescent="0.25">
      <c r="A28" s="2">
        <v>2022</v>
      </c>
      <c r="B28" s="4">
        <v>639</v>
      </c>
      <c r="C28" s="11">
        <f>(B28-B27)/B27</f>
        <v>0.10362694300518134</v>
      </c>
    </row>
    <row r="29" spans="1:3" x14ac:dyDescent="0.25">
      <c r="A29" s="2" t="s">
        <v>9</v>
      </c>
      <c r="B29" s="3"/>
      <c r="C29" s="12"/>
    </row>
    <row r="30" spans="1:3" x14ac:dyDescent="0.25">
      <c r="A30" s="2">
        <v>2005</v>
      </c>
      <c r="B30" s="4">
        <v>97</v>
      </c>
      <c r="C30" s="12"/>
    </row>
    <row r="31" spans="1:3" x14ac:dyDescent="0.25">
      <c r="A31" s="2">
        <v>2022</v>
      </c>
      <c r="B31" s="4">
        <v>153</v>
      </c>
      <c r="C31" s="11">
        <f>(B31-B30)/B30</f>
        <v>0.57731958762886593</v>
      </c>
    </row>
    <row r="32" spans="1:3" x14ac:dyDescent="0.25">
      <c r="A32" s="2" t="s">
        <v>10</v>
      </c>
      <c r="B32" s="3"/>
      <c r="C32" s="12"/>
    </row>
    <row r="33" spans="1:3" x14ac:dyDescent="0.25">
      <c r="A33" s="2">
        <v>2005</v>
      </c>
      <c r="B33" s="4">
        <v>14784</v>
      </c>
      <c r="C33" s="12"/>
    </row>
    <row r="34" spans="1:3" x14ac:dyDescent="0.25">
      <c r="A34" s="2">
        <v>2022</v>
      </c>
      <c r="B34" s="7">
        <v>9850</v>
      </c>
      <c r="C34" s="11">
        <f>(B34-B33)/B33</f>
        <v>-0.33373917748917747</v>
      </c>
    </row>
    <row r="35" spans="1:3" x14ac:dyDescent="0.25">
      <c r="A35" s="2" t="s">
        <v>12</v>
      </c>
      <c r="B35" s="3"/>
      <c r="C35" s="12"/>
    </row>
    <row r="36" spans="1:3" x14ac:dyDescent="0.25">
      <c r="A36" s="2">
        <v>2005</v>
      </c>
      <c r="B36" s="4">
        <v>-1754</v>
      </c>
      <c r="C36" s="12"/>
    </row>
    <row r="37" spans="1:3" x14ac:dyDescent="0.25">
      <c r="A37" s="2">
        <v>2022</v>
      </c>
      <c r="B37" s="7">
        <v>-1701</v>
      </c>
      <c r="C37" s="11">
        <f>(B37-B36)/B36</f>
        <v>-3.0216647662485746E-2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INSTITUT PARIS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POTTIER Dylan</dc:creator>
  <cp:lastModifiedBy>POTTIER Dylan</cp:lastModifiedBy>
  <dcterms:created xsi:type="dcterms:W3CDTF">2024-06-16T20:53:22Z</dcterms:created>
  <dcterms:modified xsi:type="dcterms:W3CDTF">2025-10-10T13:45:36Z</dcterms:modified>
</cp:coreProperties>
</file>