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files\Pottier\Downloads\"/>
    </mc:Choice>
  </mc:AlternateContent>
  <xr:revisionPtr revIDLastSave="0" documentId="13_ncr:1_{D0277CC6-F9B2-4705-B84B-B153B85C9706}" xr6:coauthVersionLast="47" xr6:coauthVersionMax="47" xr10:uidLastSave="{00000000-0000-0000-0000-000000000000}"/>
  <bookViews>
    <workbookView xWindow="-24120" yWindow="-4455" windowWidth="24240" windowHeight="13290" xr2:uid="{B109BC17-2503-45D9-8162-5DC8421FDE0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C9" i="1" s="1"/>
  <c r="B15" i="1"/>
  <c r="B14" i="1"/>
  <c r="B5" i="1"/>
  <c r="C7" i="1" s="1"/>
  <c r="C10" i="1" l="1"/>
  <c r="C6" i="1"/>
  <c r="B13" i="1"/>
  <c r="C15" i="1" l="1"/>
  <c r="C11" i="1"/>
  <c r="C12" i="1"/>
  <c r="C8" i="1"/>
  <c r="C5" i="1"/>
  <c r="C14" i="1"/>
  <c r="C13" i="1" l="1"/>
</calcChain>
</file>

<file path=xl/sharedStrings.xml><?xml version="1.0" encoding="utf-8"?>
<sst xmlns="http://schemas.openxmlformats.org/spreadsheetml/2006/main" count="16" uniqueCount="16">
  <si>
    <t>EnR&amp;R + Non EnR&amp;R</t>
  </si>
  <si>
    <t>Production (TWh)</t>
  </si>
  <si>
    <t>%</t>
  </si>
  <si>
    <t>Chaleur</t>
  </si>
  <si>
    <t>Electricité</t>
  </si>
  <si>
    <t>Gaz</t>
  </si>
  <si>
    <t>TOTAL</t>
  </si>
  <si>
    <t>TOTAL ENR&amp;R</t>
  </si>
  <si>
    <t>TOTAL NON ENR&amp;R</t>
  </si>
  <si>
    <t>Chaleur EnR&amp;R</t>
  </si>
  <si>
    <t>Chaleur non EnR&amp;R</t>
  </si>
  <si>
    <t>Électricité EnR&amp;R</t>
  </si>
  <si>
    <t>Électricité non EnR&amp;R</t>
  </si>
  <si>
    <t>Fraîcheur</t>
  </si>
  <si>
    <r>
      <t xml:space="preserve">Source (à faire apparaître si réutilisation des chiffres dans un graphique) : </t>
    </r>
    <r>
      <rPr>
        <b/>
        <sz val="11"/>
        <color rgb="FFFF0000"/>
        <rFont val="Calibri"/>
        <family val="2"/>
        <scheme val="minor"/>
      </rPr>
      <t>Inventaire AREC ÎdF 2024</t>
    </r>
  </si>
  <si>
    <t>Productions énergétiques (2024) - TWh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</si>
</sst>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\ _€_-;\-* #,##0.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 vertical="center" wrapText="1"/>
    </xf>
    <xf numFmtId="165" fontId="0" fillId="0" borderId="0" xfId="1" applyNumberFormat="1" applyFont="1" applyAlignment="1">
      <alignment horizontal="right" vertical="center" wrapText="1"/>
    </xf>
    <xf numFmtId="165" fontId="0" fillId="0" borderId="0" xfId="1" applyNumberFormat="1" applyFont="1" applyAlignment="1">
      <alignment horizontal="right"/>
    </xf>
    <xf numFmtId="165" fontId="0" fillId="0" borderId="0" xfId="1" applyNumberFormat="1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65" fontId="2" fillId="0" borderId="0" xfId="1" applyNumberFormat="1" applyFont="1" applyAlignment="1">
      <alignment horizontal="right" vertical="center" wrapText="1"/>
    </xf>
    <xf numFmtId="164" fontId="2" fillId="0" borderId="0" xfId="1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5" fontId="3" fillId="0" borderId="0" xfId="1" applyNumberFormat="1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2" fillId="0" borderId="0" xfId="2" applyFont="1" applyAlignment="1">
      <alignment horizontal="right"/>
    </xf>
    <xf numFmtId="9" fontId="3" fillId="0" borderId="0" xfId="2" applyFont="1" applyAlignment="1">
      <alignment horizontal="right"/>
    </xf>
    <xf numFmtId="0" fontId="5" fillId="0" borderId="0" xfId="0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BB091-3FC2-4105-BFA1-97399F663C7C}">
  <dimension ref="A1:C17"/>
  <sheetViews>
    <sheetView tabSelected="1" workbookViewId="0">
      <selection activeCell="B13" sqref="B13"/>
    </sheetView>
  </sheetViews>
  <sheetFormatPr baseColWidth="10" defaultRowHeight="14.4" x14ac:dyDescent="0.3"/>
  <cols>
    <col min="1" max="1" width="23.5546875" customWidth="1"/>
    <col min="2" max="2" width="16.44140625" customWidth="1"/>
    <col min="3" max="3" width="7.5546875" bestFit="1" customWidth="1"/>
  </cols>
  <sheetData>
    <row r="1" spans="1:3" x14ac:dyDescent="0.3">
      <c r="A1" t="s">
        <v>15</v>
      </c>
    </row>
    <row r="2" spans="1:3" x14ac:dyDescent="0.3">
      <c r="A2" s="14" t="s">
        <v>14</v>
      </c>
    </row>
    <row r="4" spans="1:3" x14ac:dyDescent="0.3">
      <c r="A4" s="10" t="s">
        <v>0</v>
      </c>
      <c r="B4" s="10" t="s">
        <v>1</v>
      </c>
      <c r="C4" s="11" t="s">
        <v>2</v>
      </c>
    </row>
    <row r="5" spans="1:3" x14ac:dyDescent="0.3">
      <c r="A5" s="5" t="s">
        <v>3</v>
      </c>
      <c r="B5" s="7">
        <f>SUM(B6:B7)</f>
        <v>25.098000000000003</v>
      </c>
      <c r="C5" s="12">
        <f>B5/B$13</f>
        <v>0.82883656418216045</v>
      </c>
    </row>
    <row r="6" spans="1:3" x14ac:dyDescent="0.3">
      <c r="A6" s="8" t="s">
        <v>9</v>
      </c>
      <c r="B6" s="9">
        <v>18.635000000000002</v>
      </c>
      <c r="C6" s="13">
        <f>SUM(B6/B$5)</f>
        <v>0.74248944138975215</v>
      </c>
    </row>
    <row r="7" spans="1:3" x14ac:dyDescent="0.3">
      <c r="A7" s="8" t="s">
        <v>10</v>
      </c>
      <c r="B7" s="9">
        <v>6.4630000000000001</v>
      </c>
      <c r="C7" s="13">
        <f>SUM(B7/B$5)</f>
        <v>0.2575105586102478</v>
      </c>
    </row>
    <row r="8" spans="1:3" x14ac:dyDescent="0.3">
      <c r="A8" s="5" t="s">
        <v>4</v>
      </c>
      <c r="B8" s="7">
        <f>SUM(B9:B10)</f>
        <v>3.31</v>
      </c>
      <c r="C8" s="12">
        <f>B8/B$13</f>
        <v>0.1093094679832238</v>
      </c>
    </row>
    <row r="9" spans="1:3" x14ac:dyDescent="0.3">
      <c r="A9" s="8" t="s">
        <v>11</v>
      </c>
      <c r="B9" s="9">
        <v>1.954</v>
      </c>
      <c r="C9" s="13">
        <f>SUM(B9/B$8)</f>
        <v>0.59033232628398791</v>
      </c>
    </row>
    <row r="10" spans="1:3" x14ac:dyDescent="0.3">
      <c r="A10" s="8" t="s">
        <v>12</v>
      </c>
      <c r="B10" s="9">
        <v>1.3560000000000001</v>
      </c>
      <c r="C10" s="13">
        <f>SUM(B10/B$8)</f>
        <v>0.40966767371601209</v>
      </c>
    </row>
    <row r="11" spans="1:3" x14ac:dyDescent="0.3">
      <c r="A11" s="5" t="s">
        <v>5</v>
      </c>
      <c r="B11" s="7">
        <v>1.075</v>
      </c>
      <c r="C11" s="12">
        <f>B11/B$13</f>
        <v>3.5500809088207123E-2</v>
      </c>
    </row>
    <row r="12" spans="1:3" x14ac:dyDescent="0.3">
      <c r="A12" s="5" t="s">
        <v>13</v>
      </c>
      <c r="B12" s="7">
        <v>0.79800000000000004</v>
      </c>
      <c r="C12" s="12">
        <f>B12/B$13</f>
        <v>2.6353158746408638E-2</v>
      </c>
    </row>
    <row r="13" spans="1:3" x14ac:dyDescent="0.3">
      <c r="A13" s="5" t="s">
        <v>6</v>
      </c>
      <c r="B13" s="6">
        <f>SUM(B11:B12,B8,B5)</f>
        <v>30.281000000000002</v>
      </c>
      <c r="C13" s="12">
        <f>SUM(C11:C12,C8,C5)</f>
        <v>1</v>
      </c>
    </row>
    <row r="14" spans="1:3" x14ac:dyDescent="0.3">
      <c r="A14" s="5" t="s">
        <v>7</v>
      </c>
      <c r="B14" s="6">
        <f>SUM(B6,B9,B11:B12)</f>
        <v>22.462000000000003</v>
      </c>
      <c r="C14" s="12">
        <f>B14/B$13</f>
        <v>0.74178527789703119</v>
      </c>
    </row>
    <row r="15" spans="1:3" x14ac:dyDescent="0.3">
      <c r="A15" s="5" t="s">
        <v>8</v>
      </c>
      <c r="B15" s="6">
        <f>SUM(B7,B10)</f>
        <v>7.819</v>
      </c>
      <c r="C15" s="12">
        <f>B15/B$13</f>
        <v>0.25821472210296886</v>
      </c>
    </row>
    <row r="16" spans="1:3" x14ac:dyDescent="0.3">
      <c r="A16" s="1"/>
      <c r="B16" s="2"/>
      <c r="C16" s="3"/>
    </row>
    <row r="17" spans="1:3" x14ac:dyDescent="0.3">
      <c r="A17" s="1"/>
      <c r="B17" s="4"/>
      <c r="C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INSTITUT PARIS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POTTIER Dylan</dc:creator>
  <cp:lastModifiedBy>POTTIER Dylan</cp:lastModifiedBy>
  <dcterms:created xsi:type="dcterms:W3CDTF">2024-06-16T20:55:39Z</dcterms:created>
  <dcterms:modified xsi:type="dcterms:W3CDTF">2026-09-04T15:12:07Z</dcterms:modified>
</cp:coreProperties>
</file>